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/>
  <mc:AlternateContent xmlns:mc="http://schemas.openxmlformats.org/markup-compatibility/2006">
    <mc:Choice Requires="x15">
      <x15ac:absPath xmlns:x15ac="http://schemas.microsoft.com/office/spreadsheetml/2010/11/ac" url="\\ntnx01fs\happofs1\happoubkdt1\あきた白神体験センター\R７共有ファイル\02明細書・請求書・納付書・見積書・計画書　調定・収入\R7 利用料金 明細書 請求書 見積書：様式\一般利用：見積書　様式\"/>
    </mc:Choice>
  </mc:AlternateContent>
  <bookViews>
    <workbookView xWindow="240" yWindow="315" windowWidth="11700" windowHeight="8295"/>
  </bookViews>
  <sheets>
    <sheet name="見積書" sheetId="14" r:id="rId1"/>
  </sheets>
  <definedNames>
    <definedName name="内訳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4" l="1"/>
  <c r="H29" i="14"/>
  <c r="F30" i="14"/>
  <c r="F29" i="14"/>
  <c r="F59" i="14" l="1"/>
  <c r="H58" i="14"/>
  <c r="F58" i="14"/>
  <c r="H57" i="14"/>
  <c r="F57" i="14"/>
  <c r="H56" i="14"/>
  <c r="F56" i="14"/>
  <c r="H55" i="14"/>
  <c r="F55" i="14"/>
  <c r="F54" i="14"/>
  <c r="H53" i="14"/>
  <c r="F53" i="14"/>
  <c r="H52" i="14"/>
  <c r="F52" i="14"/>
  <c r="H51" i="14"/>
  <c r="F51" i="14"/>
  <c r="H50" i="14"/>
  <c r="F50" i="14"/>
  <c r="H49" i="14"/>
  <c r="F49" i="14"/>
  <c r="H48" i="14"/>
  <c r="F48" i="14"/>
  <c r="H47" i="14"/>
  <c r="F47" i="14"/>
  <c r="H46" i="14"/>
  <c r="F46" i="14"/>
  <c r="H45" i="14"/>
  <c r="F45" i="14"/>
  <c r="H44" i="14"/>
  <c r="F44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7" i="14"/>
  <c r="F37" i="14"/>
  <c r="H36" i="14"/>
  <c r="F36" i="14"/>
  <c r="H35" i="14"/>
  <c r="F35" i="14"/>
  <c r="H34" i="14"/>
  <c r="F34" i="14"/>
  <c r="H33" i="14"/>
  <c r="F33" i="14"/>
  <c r="H32" i="14"/>
  <c r="F32" i="14"/>
  <c r="H31" i="14"/>
  <c r="F31" i="14"/>
  <c r="H28" i="14"/>
  <c r="F28" i="14"/>
  <c r="H27" i="14"/>
  <c r="F27" i="14"/>
  <c r="H26" i="14"/>
  <c r="F26" i="14"/>
  <c r="H25" i="14"/>
  <c r="F25" i="14"/>
  <c r="H24" i="14"/>
  <c r="F24" i="14"/>
  <c r="H23" i="14"/>
  <c r="F23" i="14"/>
  <c r="H22" i="14"/>
  <c r="F22" i="14"/>
  <c r="H21" i="14"/>
  <c r="F21" i="14"/>
  <c r="H20" i="14"/>
  <c r="F20" i="14"/>
  <c r="F19" i="14"/>
  <c r="H18" i="14"/>
  <c r="F18" i="14"/>
  <c r="H17" i="14"/>
  <c r="F17" i="14"/>
  <c r="H16" i="14"/>
  <c r="F16" i="14"/>
  <c r="H15" i="14"/>
  <c r="F15" i="14"/>
  <c r="H14" i="14"/>
  <c r="F14" i="14"/>
  <c r="H10" i="14"/>
  <c r="F10" i="14"/>
  <c r="H9" i="14"/>
  <c r="F8" i="14"/>
  <c r="F7" i="14"/>
  <c r="H6" i="14"/>
  <c r="F60" i="14" l="1"/>
  <c r="H60" i="14"/>
  <c r="E61" i="14" l="1"/>
</calcChain>
</file>

<file path=xl/sharedStrings.xml><?xml version="1.0" encoding="utf-8"?>
<sst xmlns="http://schemas.openxmlformats.org/spreadsheetml/2006/main" count="112" uniqueCount="99">
  <si>
    <t>創作体験</t>
    <rPh sb="0" eb="2">
      <t>ソウサク</t>
    </rPh>
    <rPh sb="2" eb="4">
      <t>タイケン</t>
    </rPh>
    <phoneticPr fontId="19"/>
  </si>
  <si>
    <t>山の体験</t>
    <rPh sb="0" eb="1">
      <t>ヤマ</t>
    </rPh>
    <rPh sb="2" eb="4">
      <t>タイケン</t>
    </rPh>
    <phoneticPr fontId="19"/>
  </si>
  <si>
    <t>ご利用金額（合計）</t>
    <rPh sb="1" eb="3">
      <t>リヨウ</t>
    </rPh>
    <rPh sb="3" eb="5">
      <t>キンガク</t>
    </rPh>
    <rPh sb="7" eb="8">
      <t>ケイ</t>
    </rPh>
    <phoneticPr fontId="19"/>
  </si>
  <si>
    <t>ジェルキャンドル（大）</t>
    <rPh sb="9" eb="10">
      <t>ダイ</t>
    </rPh>
    <phoneticPr fontId="19"/>
  </si>
  <si>
    <t>500mlペットボトル</t>
  </si>
  <si>
    <t>想い出ビンビン</t>
    <rPh sb="0" eb="1">
      <t>オモ</t>
    </rPh>
    <rPh sb="2" eb="3">
      <t>デ</t>
    </rPh>
    <phoneticPr fontId="19"/>
  </si>
  <si>
    <t>様</t>
    <rPh sb="0" eb="1">
      <t>サマ</t>
    </rPh>
    <phoneticPr fontId="19"/>
  </si>
  <si>
    <t>内　　訳</t>
    <rPh sb="0" eb="1">
      <t>ウチ</t>
    </rPh>
    <rPh sb="3" eb="4">
      <t>ヤク</t>
    </rPh>
    <phoneticPr fontId="19"/>
  </si>
  <si>
    <t>センターピザ</t>
  </si>
  <si>
    <t>単　価
単位：円</t>
    <rPh sb="0" eb="1">
      <t>タン</t>
    </rPh>
    <rPh sb="2" eb="3">
      <t>アタイ</t>
    </rPh>
    <rPh sb="4" eb="6">
      <t>タンイ</t>
    </rPh>
    <rPh sb="7" eb="8">
      <t>エン</t>
    </rPh>
    <phoneticPr fontId="19"/>
  </si>
  <si>
    <t>備　　考</t>
    <rPh sb="0" eb="1">
      <t>ソナエ</t>
    </rPh>
    <rPh sb="3" eb="4">
      <t>コウ</t>
    </rPh>
    <phoneticPr fontId="19"/>
  </si>
  <si>
    <t>区分</t>
    <rPh sb="0" eb="2">
      <t>クブン</t>
    </rPh>
    <phoneticPr fontId="19"/>
  </si>
  <si>
    <t>夕食</t>
    <rPh sb="0" eb="2">
      <t>ユウショク</t>
    </rPh>
    <phoneticPr fontId="19"/>
  </si>
  <si>
    <t>項　　目</t>
    <rPh sb="0" eb="1">
      <t>コウ</t>
    </rPh>
    <rPh sb="3" eb="4">
      <t>メ</t>
    </rPh>
    <phoneticPr fontId="19"/>
  </si>
  <si>
    <t>ハ
タ
ハ
タ
館</t>
    <rPh sb="8" eb="9">
      <t>ヤカタ</t>
    </rPh>
    <phoneticPr fontId="19"/>
  </si>
  <si>
    <t>幼児・児童・生徒</t>
    <rPh sb="0" eb="2">
      <t>ヨウジ</t>
    </rPh>
    <rPh sb="3" eb="5">
      <t>ジドウ</t>
    </rPh>
    <rPh sb="6" eb="8">
      <t>セイト</t>
    </rPh>
    <phoneticPr fontId="19"/>
  </si>
  <si>
    <t>小枝のボールペン</t>
    <rPh sb="0" eb="2">
      <t>コエダ</t>
    </rPh>
    <phoneticPr fontId="19"/>
  </si>
  <si>
    <t>大人・引率者</t>
    <rPh sb="0" eb="2">
      <t>オトナ</t>
    </rPh>
    <rPh sb="3" eb="6">
      <t>インソツシャ</t>
    </rPh>
    <phoneticPr fontId="19"/>
  </si>
  <si>
    <t>宿泊使用</t>
    <rPh sb="0" eb="2">
      <t>シュクハク</t>
    </rPh>
    <rPh sb="2" eb="4">
      <t>シヨウ</t>
    </rPh>
    <phoneticPr fontId="19"/>
  </si>
  <si>
    <t>第１研修室</t>
    <rPh sb="0" eb="1">
      <t>ダイ</t>
    </rPh>
    <rPh sb="2" eb="5">
      <t>ケンシュウシツ</t>
    </rPh>
    <phoneticPr fontId="19"/>
  </si>
  <si>
    <t>棒パン</t>
    <rPh sb="0" eb="1">
      <t>ボウ</t>
    </rPh>
    <phoneticPr fontId="19"/>
  </si>
  <si>
    <t>人数・時間・
数量等</t>
    <rPh sb="0" eb="2">
      <t>ニンズウ</t>
    </rPh>
    <rPh sb="3" eb="5">
      <t>ジカン</t>
    </rPh>
    <rPh sb="7" eb="9">
      <t>スウリョウ</t>
    </rPh>
    <rPh sb="9" eb="10">
      <t>トウ</t>
    </rPh>
    <phoneticPr fontId="19"/>
  </si>
  <si>
    <t>留山ガイド</t>
    <rPh sb="0" eb="1">
      <t>トメ</t>
    </rPh>
    <rPh sb="1" eb="2">
      <t>ヤマ</t>
    </rPh>
    <phoneticPr fontId="19"/>
  </si>
  <si>
    <t>バードコール</t>
  </si>
  <si>
    <t>金額</t>
    <rPh sb="0" eb="2">
      <t>キンガク</t>
    </rPh>
    <phoneticPr fontId="19"/>
  </si>
  <si>
    <t>弁当</t>
    <rPh sb="0" eb="2">
      <t>ベントウ</t>
    </rPh>
    <phoneticPr fontId="19"/>
  </si>
  <si>
    <t xml:space="preserve">八
峰
町
施
設
使
用
</t>
    <rPh sb="0" eb="1">
      <t>ハチ</t>
    </rPh>
    <rPh sb="2" eb="3">
      <t>ミネ</t>
    </rPh>
    <rPh sb="4" eb="5">
      <t>マチ</t>
    </rPh>
    <rPh sb="6" eb="7">
      <t>シ</t>
    </rPh>
    <rPh sb="8" eb="9">
      <t>セツ</t>
    </rPh>
    <rPh sb="10" eb="11">
      <t>ツカ</t>
    </rPh>
    <rPh sb="12" eb="13">
      <t>ヨウ</t>
    </rPh>
    <phoneticPr fontId="19"/>
  </si>
  <si>
    <t>二ツ森ガイド</t>
    <rPh sb="0" eb="1">
      <t>フタ</t>
    </rPh>
    <rPh sb="2" eb="3">
      <t>モリ</t>
    </rPh>
    <phoneticPr fontId="19"/>
  </si>
  <si>
    <t>シーカヤック</t>
  </si>
  <si>
    <t>大人</t>
    <rPh sb="0" eb="2">
      <t>オトナ</t>
    </rPh>
    <phoneticPr fontId="19"/>
  </si>
  <si>
    <t>協
力
団
体</t>
    <rPh sb="0" eb="1">
      <t>キョウ</t>
    </rPh>
    <rPh sb="2" eb="3">
      <t>チカラ</t>
    </rPh>
    <rPh sb="4" eb="5">
      <t>ダン</t>
    </rPh>
    <rPh sb="6" eb="7">
      <t>カラダ</t>
    </rPh>
    <phoneticPr fontId="19"/>
  </si>
  <si>
    <t>高校・大学等</t>
    <rPh sb="0" eb="2">
      <t>コウコウ</t>
    </rPh>
    <rPh sb="3" eb="6">
      <t>ダイガクトウ</t>
    </rPh>
    <phoneticPr fontId="19"/>
  </si>
  <si>
    <t>昼食</t>
    <rPh sb="0" eb="1">
      <t>ヒル</t>
    </rPh>
    <rPh sb="1" eb="2">
      <t>ショク</t>
    </rPh>
    <phoneticPr fontId="19"/>
  </si>
  <si>
    <t>幼児～小・中学生</t>
    <rPh sb="0" eb="2">
      <t>ヨウジ</t>
    </rPh>
    <rPh sb="3" eb="4">
      <t>ショウ</t>
    </rPh>
    <rPh sb="5" eb="8">
      <t>チュウガクセイ</t>
    </rPh>
    <phoneticPr fontId="19"/>
  </si>
  <si>
    <t>大人（特別室）</t>
    <rPh sb="0" eb="2">
      <t>オトナ</t>
    </rPh>
    <rPh sb="3" eb="6">
      <t>トクベツシツ</t>
    </rPh>
    <phoneticPr fontId="19"/>
  </si>
  <si>
    <t>施設使用</t>
    <rPh sb="0" eb="2">
      <t>シセツ</t>
    </rPh>
    <rPh sb="2" eb="4">
      <t>シヨウ</t>
    </rPh>
    <phoneticPr fontId="19"/>
  </si>
  <si>
    <t>ガイド１人の金額</t>
    <rPh sb="4" eb="5">
      <t>ニン</t>
    </rPh>
    <rPh sb="6" eb="8">
      <t>キンガク</t>
    </rPh>
    <phoneticPr fontId="19"/>
  </si>
  <si>
    <t>宿泊利用者は無料</t>
    <rPh sb="0" eb="2">
      <t>シュクハク</t>
    </rPh>
    <rPh sb="2" eb="5">
      <t>リヨウシャ</t>
    </rPh>
    <rPh sb="6" eb="8">
      <t>ムリョウ</t>
    </rPh>
    <phoneticPr fontId="19"/>
  </si>
  <si>
    <t>第２研修室</t>
    <rPh sb="0" eb="1">
      <t>ダイ</t>
    </rPh>
    <rPh sb="2" eb="5">
      <t>ケンシュウシツ</t>
    </rPh>
    <phoneticPr fontId="19"/>
  </si>
  <si>
    <t>多目的ホール</t>
    <rPh sb="0" eb="3">
      <t>タモクテキ</t>
    </rPh>
    <phoneticPr fontId="19"/>
  </si>
  <si>
    <t>朝食</t>
    <rPh sb="0" eb="2">
      <t>チョウショク</t>
    </rPh>
    <phoneticPr fontId="19"/>
  </si>
  <si>
    <t>駅パン（中学生以下）</t>
  </si>
  <si>
    <t>幼児～大人（センター食）</t>
    <rPh sb="0" eb="2">
      <t>ヨウジ</t>
    </rPh>
    <rPh sb="3" eb="5">
      <t>オトナ</t>
    </rPh>
    <rPh sb="10" eb="11">
      <t>ショク</t>
    </rPh>
    <phoneticPr fontId="19"/>
  </si>
  <si>
    <t>御所の台里山ガイド</t>
    <rPh sb="0" eb="2">
      <t>ゴショ</t>
    </rPh>
    <rPh sb="3" eb="4">
      <t>ダイ</t>
    </rPh>
    <rPh sb="4" eb="6">
      <t>サトヤマ</t>
    </rPh>
    <phoneticPr fontId="19"/>
  </si>
  <si>
    <t>海辺の自然観察ガイド</t>
    <rPh sb="0" eb="2">
      <t>ウミベ</t>
    </rPh>
    <rPh sb="3" eb="5">
      <t>シゼン</t>
    </rPh>
    <rPh sb="5" eb="7">
      <t>カンサツ</t>
    </rPh>
    <phoneticPr fontId="19"/>
  </si>
  <si>
    <t>幼児～大人（センター食）</t>
    <rPh sb="0" eb="2">
      <t>ヨウジ</t>
    </rPh>
    <rPh sb="3" eb="4">
      <t>ダイ</t>
    </rPh>
    <rPh sb="4" eb="5">
      <t>ジン</t>
    </rPh>
    <rPh sb="10" eb="11">
      <t>ショク</t>
    </rPh>
    <phoneticPr fontId="19"/>
  </si>
  <si>
    <t>そば打ち</t>
  </si>
  <si>
    <t>ジオパーク</t>
  </si>
  <si>
    <t>入浴</t>
    <rPh sb="0" eb="2">
      <t>ニュウヨク</t>
    </rPh>
    <phoneticPr fontId="19"/>
  </si>
  <si>
    <t>おにぎりセット</t>
  </si>
  <si>
    <t>外注食</t>
    <rPh sb="0" eb="2">
      <t>ガイチュウ</t>
    </rPh>
    <rPh sb="2" eb="3">
      <t>ショク</t>
    </rPh>
    <phoneticPr fontId="19"/>
  </si>
  <si>
    <t>弁当・おにぎり</t>
    <rPh sb="0" eb="2">
      <t>ベントウ</t>
    </rPh>
    <phoneticPr fontId="19"/>
  </si>
  <si>
    <t>等</t>
    <rPh sb="0" eb="1">
      <t>トウ</t>
    </rPh>
    <phoneticPr fontId="19"/>
  </si>
  <si>
    <t>磯釣り</t>
    <rPh sb="0" eb="1">
      <t>イソ</t>
    </rPh>
    <rPh sb="1" eb="2">
      <t>ツ</t>
    </rPh>
    <phoneticPr fontId="19"/>
  </si>
  <si>
    <r>
      <t>ガ</t>
    </r>
    <r>
      <rPr>
        <sz val="11"/>
        <rFont val="ＭＳ Ｐゴシック"/>
        <family val="3"/>
        <charset val="128"/>
      </rPr>
      <t>イド１人の金額。</t>
    </r>
    <r>
      <rPr>
        <b/>
        <sz val="11"/>
        <rFont val="ＭＳ Ｐゴシック"/>
        <family val="3"/>
        <charset val="128"/>
      </rPr>
      <t>ガイド必須</t>
    </r>
    <rPh sb="4" eb="5">
      <t>ニン</t>
    </rPh>
    <rPh sb="6" eb="8">
      <t>キンガク</t>
    </rPh>
    <rPh sb="12" eb="14">
      <t>ヒッス</t>
    </rPh>
    <phoneticPr fontId="19"/>
  </si>
  <si>
    <t>飲物等</t>
    <rPh sb="0" eb="2">
      <t>ノミモノ</t>
    </rPh>
    <rPh sb="2" eb="3">
      <t>トウ</t>
    </rPh>
    <phoneticPr fontId="19"/>
  </si>
  <si>
    <t>海の体験</t>
    <rPh sb="0" eb="1">
      <t>ウミ</t>
    </rPh>
    <rPh sb="2" eb="4">
      <t>タイケン</t>
    </rPh>
    <phoneticPr fontId="19"/>
  </si>
  <si>
    <t>貝がらストラップ</t>
    <rPh sb="0" eb="1">
      <t>カイ</t>
    </rPh>
    <phoneticPr fontId="19"/>
  </si>
  <si>
    <t>十二湖ガイド</t>
    <rPh sb="0" eb="3">
      <t>ジュウニコ</t>
    </rPh>
    <phoneticPr fontId="19"/>
  </si>
  <si>
    <t>三十釜ガイド</t>
    <rPh sb="0" eb="2">
      <t>サンジュウ</t>
    </rPh>
    <rPh sb="2" eb="3">
      <t>カマ</t>
    </rPh>
    <phoneticPr fontId="19"/>
  </si>
  <si>
    <t>木の葉のしおり</t>
    <rPh sb="0" eb="1">
      <t>コ</t>
    </rPh>
    <rPh sb="2" eb="3">
      <t>ハ</t>
    </rPh>
    <phoneticPr fontId="19"/>
  </si>
  <si>
    <t>マイ箸づくり</t>
    <rPh sb="2" eb="3">
      <t>ハシ</t>
    </rPh>
    <phoneticPr fontId="19"/>
  </si>
  <si>
    <t>オリジナル缶バッジ（大）</t>
    <rPh sb="10" eb="11">
      <t>ダイ</t>
    </rPh>
    <phoneticPr fontId="19"/>
  </si>
  <si>
    <t>ジェルキャンドル（小）</t>
    <rPh sb="9" eb="10">
      <t>ショウ</t>
    </rPh>
    <phoneticPr fontId="19"/>
  </si>
  <si>
    <t>あきた白神体験センター</t>
    <rPh sb="2" eb="6">
      <t>シラカミタイケン</t>
    </rPh>
    <phoneticPr fontId="19"/>
  </si>
  <si>
    <t>食づくり</t>
    <rPh sb="0" eb="1">
      <t>ショク</t>
    </rPh>
    <phoneticPr fontId="19"/>
  </si>
  <si>
    <t>駅パン（高校生～大人）</t>
  </si>
  <si>
    <t>駅ピザ</t>
  </si>
  <si>
    <t>豆腐作り</t>
  </si>
  <si>
    <t>だまこ鍋（中学生～大人）</t>
  </si>
  <si>
    <t>だまこ鍋（小学生以下）</t>
  </si>
  <si>
    <t>ご利用金額（小計）</t>
    <rPh sb="1" eb="3">
      <t>リヨウ</t>
    </rPh>
    <rPh sb="3" eb="5">
      <t>キンガク</t>
    </rPh>
    <rPh sb="6" eb="7">
      <t>ショウ</t>
    </rPh>
    <rPh sb="7" eb="8">
      <t>ケイ</t>
    </rPh>
    <phoneticPr fontId="19"/>
  </si>
  <si>
    <t>石のペイントアート</t>
    <rPh sb="0" eb="1">
      <t>イシ</t>
    </rPh>
    <phoneticPr fontId="19"/>
  </si>
  <si>
    <t>災害時に役立つ道具づくり</t>
    <rPh sb="0" eb="3">
      <t>サイガイジ</t>
    </rPh>
    <rPh sb="4" eb="6">
      <t>ヤクダ</t>
    </rPh>
    <rPh sb="7" eb="9">
      <t>ドウグ</t>
    </rPh>
    <phoneticPr fontId="19"/>
  </si>
  <si>
    <t>二ツ森スタッフガイド</t>
    <rPh sb="0" eb="1">
      <t>フタ</t>
    </rPh>
    <rPh sb="2" eb="3">
      <t>モリ</t>
    </rPh>
    <phoneticPr fontId="19"/>
  </si>
  <si>
    <t>留山スタッフガイド</t>
    <rPh sb="0" eb="1">
      <t>トメ</t>
    </rPh>
    <rPh sb="1" eb="2">
      <t>ヤマ</t>
    </rPh>
    <phoneticPr fontId="19"/>
  </si>
  <si>
    <t>十二湖スタッフガイド</t>
    <rPh sb="0" eb="3">
      <t>ジュウニコ</t>
    </rPh>
    <phoneticPr fontId="19"/>
  </si>
  <si>
    <r>
      <t>センタースタッフガ</t>
    </r>
    <r>
      <rPr>
        <sz val="11"/>
        <rFont val="ＭＳ Ｐゴシック"/>
        <family val="3"/>
        <charset val="128"/>
      </rPr>
      <t>イド１人の金額</t>
    </r>
    <rPh sb="12" eb="13">
      <t>ニン</t>
    </rPh>
    <rPh sb="14" eb="16">
      <t>キンガク</t>
    </rPh>
    <phoneticPr fontId="19"/>
  </si>
  <si>
    <t>防災体験</t>
    <rPh sb="0" eb="2">
      <t>ボウサイ</t>
    </rPh>
    <rPh sb="2" eb="4">
      <t>タイケン</t>
    </rPh>
    <phoneticPr fontId="19"/>
  </si>
  <si>
    <t>海水浴マリン用具貸出</t>
    <rPh sb="0" eb="3">
      <t>カイスイヨク</t>
    </rPh>
    <rPh sb="6" eb="8">
      <t>ヨウグ</t>
    </rPh>
    <rPh sb="8" eb="10">
      <t>カシダシ</t>
    </rPh>
    <phoneticPr fontId="19"/>
  </si>
  <si>
    <t>オリジナル缶バッジ（小）</t>
    <rPh sb="5" eb="6">
      <t>カン</t>
    </rPh>
    <rPh sb="10" eb="11">
      <t>ショウ</t>
    </rPh>
    <phoneticPr fontId="19"/>
  </si>
  <si>
    <t>体
験</t>
  </si>
  <si>
    <t>ガイド１人の金額（２時間）</t>
  </si>
  <si>
    <r>
      <t>炊き出し①</t>
    </r>
    <r>
      <rPr>
        <sz val="10"/>
        <rFont val="ＭＳ Ｐゴシック"/>
        <family val="3"/>
        <charset val="128"/>
      </rPr>
      <t>（レトルトカレー）</t>
    </r>
  </si>
  <si>
    <r>
      <t>炊き出し②</t>
    </r>
    <r>
      <rPr>
        <sz val="10"/>
        <rFont val="ＭＳ Ｐゴシック"/>
        <family val="3"/>
        <charset val="128"/>
      </rPr>
      <t>（ポリ袋カレー）</t>
    </r>
  </si>
  <si>
    <t>５人までは１団体４,０００円</t>
    <rPh sb="1" eb="2">
      <t>ニン</t>
    </rPh>
    <rPh sb="6" eb="8">
      <t>ダンタイ</t>
    </rPh>
    <rPh sb="13" eb="14">
      <t>エン</t>
    </rPh>
    <phoneticPr fontId="19"/>
  </si>
  <si>
    <t>中学生～大人</t>
    <rPh sb="0" eb="3">
      <t>チュウガクセイ</t>
    </rPh>
    <rPh sb="4" eb="6">
      <t>オトナ</t>
    </rPh>
    <phoneticPr fontId="19"/>
  </si>
  <si>
    <t>小学生</t>
  </si>
  <si>
    <t>ジオサイトツアーガイド</t>
  </si>
  <si>
    <t>特別室シャワー</t>
    <rPh sb="0" eb="3">
      <t>トクベツシツ</t>
    </rPh>
    <phoneticPr fontId="19"/>
  </si>
  <si>
    <t>おにぎり</t>
  </si>
  <si>
    <t>１０名以上の団体のみ</t>
    <rPh sb="2" eb="5">
      <t>メイイジョウ</t>
    </rPh>
    <rPh sb="6" eb="8">
      <t>ダンタイ</t>
    </rPh>
    <phoneticPr fontId="19"/>
  </si>
  <si>
    <t>団体引率者も体験のこと</t>
  </si>
  <si>
    <t>ハタハタ館特別朝食</t>
    <rPh sb="4" eb="5">
      <t>カン</t>
    </rPh>
    <rPh sb="5" eb="7">
      <t>トクベツ</t>
    </rPh>
    <rPh sb="7" eb="9">
      <t>チョウショク</t>
    </rPh>
    <phoneticPr fontId="19"/>
  </si>
  <si>
    <t>土曜日・祝日の前日は１,９８０円</t>
    <rPh sb="0" eb="3">
      <t>ドヨウビ</t>
    </rPh>
    <rPh sb="4" eb="6">
      <t>シュクジツ</t>
    </rPh>
    <rPh sb="7" eb="9">
      <t>ゼンジツ</t>
    </rPh>
    <rPh sb="15" eb="16">
      <t>エン</t>
    </rPh>
    <phoneticPr fontId="19"/>
  </si>
  <si>
    <t>令和 ８ 年 　 月　　日</t>
    <phoneticPr fontId="19"/>
  </si>
  <si>
    <t>令和８年度は実施未定</t>
    <rPh sb="0" eb="2">
      <t>レイワ</t>
    </rPh>
    <rPh sb="3" eb="5">
      <t>ネンド</t>
    </rPh>
    <rPh sb="6" eb="8">
      <t>ジッシ</t>
    </rPh>
    <rPh sb="8" eb="10">
      <t>ミテイ</t>
    </rPh>
    <phoneticPr fontId="19"/>
  </si>
  <si>
    <r>
      <t>一</t>
    </r>
    <r>
      <rPr>
        <b/>
        <sz val="16"/>
        <rFont val="ＭＳ Ｐゴシック"/>
        <family val="3"/>
        <charset val="128"/>
      </rPr>
      <t>　般　 利 用 見 積 書　</t>
    </r>
    <r>
      <rPr>
        <b/>
        <sz val="16"/>
        <color indexed="10"/>
        <rFont val="ＭＳ Ｐゴシック"/>
        <family val="3"/>
        <charset val="128"/>
      </rPr>
      <t>（宿 泊）　　</t>
    </r>
    <r>
      <rPr>
        <b/>
        <sz val="12"/>
        <rFont val="ＭＳ Ｐゴシック"/>
        <family val="3"/>
        <charset val="128"/>
      </rPr>
      <t>令和８年度</t>
    </r>
    <rPh sb="0" eb="1">
      <t>イチ</t>
    </rPh>
    <rPh sb="2" eb="3">
      <t>ハン</t>
    </rPh>
    <rPh sb="5" eb="6">
      <t>リ</t>
    </rPh>
    <rPh sb="7" eb="8">
      <t>ヨウ</t>
    </rPh>
    <rPh sb="9" eb="10">
      <t>ミ</t>
    </rPh>
    <rPh sb="11" eb="12">
      <t>セキ</t>
    </rPh>
    <rPh sb="13" eb="14">
      <t>ショ</t>
    </rPh>
    <rPh sb="16" eb="17">
      <t>ヤド</t>
    </rPh>
    <rPh sb="18" eb="19">
      <t>トマリ</t>
    </rPh>
    <rPh sb="22" eb="24">
      <t>レイワ</t>
    </rPh>
    <rPh sb="25" eb="26">
      <t>ネン</t>
    </rPh>
    <rPh sb="26" eb="27">
      <t>ド</t>
    </rPh>
    <phoneticPr fontId="19"/>
  </si>
  <si>
    <r>
      <t>アクエリアスまたは</t>
    </r>
    <r>
      <rPr>
        <sz val="11"/>
        <color rgb="FFFF0000"/>
        <rFont val="ＭＳ Ｐゴシック"/>
        <family val="3"/>
        <charset val="128"/>
      </rPr>
      <t>お茶</t>
    </r>
    <rPh sb="10" eb="11">
      <t>チャ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</si>
</sst>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33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b/>
      <sz val="16"/>
      <name val="ＭＳ Ｐゴシック"/>
      <family val="3"/>
    </font>
    <font>
      <sz val="12"/>
      <name val="ＭＳ Ｐゴシック"/>
      <family val="3"/>
    </font>
    <font>
      <sz val="12"/>
      <color indexed="23"/>
      <name val="ＭＳ Ｐゴシック"/>
      <family val="3"/>
    </font>
    <font>
      <sz val="8"/>
      <name val="ＭＳ Ｐゴシック"/>
      <family val="3"/>
    </font>
    <font>
      <b/>
      <sz val="11"/>
      <name val="ＭＳ Ｐゴシック"/>
      <family val="3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</font>
    <font>
      <sz val="11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89">
    <xf numFmtId="0" fontId="0" fillId="0" borderId="0" xfId="0">
      <alignment vertical="center"/>
    </xf>
    <xf numFmtId="0" fontId="21" fillId="0" borderId="0" xfId="0" applyFont="1">
      <alignment vertical="center"/>
    </xf>
    <xf numFmtId="0" fontId="0" fillId="0" borderId="0" xfId="0" applyProtection="1">
      <alignment vertical="center"/>
    </xf>
    <xf numFmtId="0" fontId="0" fillId="0" borderId="21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Font="1" applyBorder="1">
      <alignment vertical="center"/>
    </xf>
    <xf numFmtId="0" fontId="21" fillId="0" borderId="21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23" xfId="0" applyBorder="1">
      <alignment vertical="center"/>
    </xf>
    <xf numFmtId="0" fontId="0" fillId="0" borderId="22" xfId="0" applyBorder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0" xfId="0" applyBorder="1" applyAlignment="1">
      <alignment vertical="center" shrinkToFit="1"/>
    </xf>
    <xf numFmtId="0" fontId="0" fillId="0" borderId="31" xfId="0" applyFont="1" applyBorder="1" applyAlignment="1">
      <alignment vertical="center" shrinkToFit="1"/>
    </xf>
    <xf numFmtId="0" fontId="0" fillId="0" borderId="31" xfId="0" applyFont="1" applyBorder="1" applyAlignment="1" applyProtection="1">
      <alignment vertical="center" shrinkToFit="1"/>
      <protection locked="0"/>
    </xf>
    <xf numFmtId="0" fontId="0" fillId="0" borderId="24" xfId="0" applyBorder="1" applyAlignment="1">
      <alignment vertical="center" shrinkToFit="1"/>
    </xf>
    <xf numFmtId="0" fontId="0" fillId="0" borderId="32" xfId="0" applyFont="1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24" borderId="24" xfId="0" applyFont="1" applyFill="1" applyBorder="1" applyAlignment="1">
      <alignment vertical="center" shrinkToFit="1"/>
    </xf>
    <xf numFmtId="0" fontId="0" fillId="0" borderId="22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21" fillId="0" borderId="0" xfId="0" applyFont="1" applyAlignment="1">
      <alignment horizontal="center" vertical="center"/>
    </xf>
    <xf numFmtId="5" fontId="22" fillId="0" borderId="36" xfId="0" applyNumberFormat="1" applyFont="1" applyBorder="1">
      <alignment vertical="center"/>
    </xf>
    <xf numFmtId="5" fontId="22" fillId="0" borderId="37" xfId="0" applyNumberFormat="1" applyFont="1" applyBorder="1">
      <alignment vertical="center"/>
    </xf>
    <xf numFmtId="5" fontId="22" fillId="0" borderId="38" xfId="0" applyNumberFormat="1" applyFont="1" applyFill="1" applyBorder="1">
      <alignment vertical="center"/>
    </xf>
    <xf numFmtId="5" fontId="22" fillId="0" borderId="39" xfId="0" applyNumberFormat="1" applyFont="1" applyFill="1" applyBorder="1">
      <alignment vertical="center"/>
    </xf>
    <xf numFmtId="0" fontId="23" fillId="0" borderId="42" xfId="0" applyFont="1" applyBorder="1" applyAlignment="1">
      <alignment horizontal="center" vertical="center" wrapText="1"/>
    </xf>
    <xf numFmtId="0" fontId="21" fillId="0" borderId="43" xfId="0" applyFont="1" applyBorder="1">
      <alignment vertical="center"/>
    </xf>
    <xf numFmtId="0" fontId="21" fillId="0" borderId="14" xfId="0" applyFont="1" applyBorder="1" applyProtection="1">
      <alignment vertical="center"/>
      <protection locked="0"/>
    </xf>
    <xf numFmtId="0" fontId="21" fillId="24" borderId="14" xfId="0" applyFont="1" applyFill="1" applyBorder="1" applyProtection="1">
      <alignment vertical="center"/>
      <protection locked="0"/>
    </xf>
    <xf numFmtId="0" fontId="21" fillId="0" borderId="44" xfId="0" applyNumberFormat="1" applyFont="1" applyBorder="1" applyProtection="1">
      <alignment vertical="center"/>
      <protection locked="0"/>
    </xf>
    <xf numFmtId="0" fontId="21" fillId="0" borderId="16" xfId="0" applyFont="1" applyBorder="1" applyProtection="1">
      <alignment vertical="center"/>
      <protection locked="0"/>
    </xf>
    <xf numFmtId="0" fontId="21" fillId="0" borderId="15" xfId="0" applyFont="1" applyBorder="1" applyProtection="1">
      <alignment vertical="center"/>
      <protection locked="0"/>
    </xf>
    <xf numFmtId="0" fontId="21" fillId="0" borderId="13" xfId="0" applyFont="1" applyBorder="1" applyProtection="1">
      <alignment vertical="center"/>
      <protection locked="0"/>
    </xf>
    <xf numFmtId="0" fontId="21" fillId="0" borderId="14" xfId="0" applyFont="1" applyBorder="1" applyAlignment="1" applyProtection="1">
      <alignment vertical="center" shrinkToFit="1"/>
      <protection locked="0"/>
    </xf>
    <xf numFmtId="0" fontId="21" fillId="0" borderId="0" xfId="0" applyFont="1" applyAlignment="1">
      <alignment horizontal="left" vertical="center"/>
    </xf>
    <xf numFmtId="0" fontId="0" fillId="0" borderId="46" xfId="0" applyBorder="1" applyAlignment="1">
      <alignment horizontal="center" vertical="center"/>
    </xf>
    <xf numFmtId="5" fontId="21" fillId="0" borderId="47" xfId="0" applyNumberFormat="1" applyFont="1" applyBorder="1">
      <alignment vertical="center"/>
    </xf>
    <xf numFmtId="5" fontId="21" fillId="0" borderId="48" xfId="0" applyNumberFormat="1" applyFont="1" applyBorder="1">
      <alignment vertical="center"/>
    </xf>
    <xf numFmtId="5" fontId="21" fillId="0" borderId="49" xfId="0" applyNumberFormat="1" applyFont="1" applyBorder="1">
      <alignment vertical="center"/>
    </xf>
    <xf numFmtId="0" fontId="21" fillId="24" borderId="13" xfId="0" applyNumberFormat="1" applyFont="1" applyFill="1" applyBorder="1" applyProtection="1">
      <alignment vertical="center"/>
      <protection locked="0"/>
    </xf>
    <xf numFmtId="5" fontId="21" fillId="0" borderId="50" xfId="0" applyNumberFormat="1" applyFont="1" applyBorder="1">
      <alignment vertical="center"/>
    </xf>
    <xf numFmtId="49" fontId="2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54" xfId="0" applyFont="1" applyBorder="1" applyAlignment="1">
      <alignment vertical="center" shrinkToFit="1"/>
    </xf>
    <xf numFmtId="0" fontId="0" fillId="0" borderId="40" xfId="0" applyFont="1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56" xfId="0" applyFont="1" applyBorder="1" applyAlignment="1">
      <alignment vertical="center" shrinkToFit="1"/>
    </xf>
    <xf numFmtId="0" fontId="24" fillId="0" borderId="40" xfId="0" applyFont="1" applyBorder="1" applyAlignment="1">
      <alignment vertical="center" shrinkToFit="1"/>
    </xf>
    <xf numFmtId="0" fontId="0" fillId="0" borderId="51" xfId="0" applyFont="1" applyBorder="1" applyAlignment="1">
      <alignment vertical="center" shrinkToFit="1"/>
    </xf>
    <xf numFmtId="5" fontId="31" fillId="25" borderId="37" xfId="0" applyNumberFormat="1" applyFont="1" applyFill="1" applyBorder="1" applyProtection="1">
      <alignment vertical="center"/>
      <protection locked="0"/>
    </xf>
    <xf numFmtId="5" fontId="31" fillId="0" borderId="37" xfId="0" applyNumberFormat="1" applyFont="1" applyBorder="1" applyProtection="1">
      <alignment vertical="center"/>
      <protection locked="0"/>
    </xf>
    <xf numFmtId="5" fontId="31" fillId="24" borderId="37" xfId="0" applyNumberFormat="1" applyFont="1" applyFill="1" applyBorder="1">
      <alignment vertical="center"/>
    </xf>
    <xf numFmtId="5" fontId="31" fillId="0" borderId="37" xfId="0" applyNumberFormat="1" applyFont="1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5" fontId="21" fillId="0" borderId="12" xfId="0" applyNumberFormat="1" applyFont="1" applyBorder="1" applyAlignment="1">
      <alignment horizontal="center" vertical="center"/>
    </xf>
    <xf numFmtId="5" fontId="21" fillId="0" borderId="26" xfId="0" applyNumberFormat="1" applyFont="1" applyBorder="1" applyAlignment="1">
      <alignment horizontal="center" vertical="center"/>
    </xf>
    <xf numFmtId="5" fontId="21" fillId="0" borderId="51" xfId="0" applyNumberFormat="1" applyFont="1" applyBorder="1" applyAlignment="1">
      <alignment horizontal="center" vertical="center"/>
    </xf>
    <xf numFmtId="0" fontId="0" fillId="0" borderId="12" xfId="0" quotePrefix="1" applyNumberFormat="1" applyBorder="1" applyAlignment="1" applyProtection="1">
      <alignment horizontal="right" vertical="center"/>
    </xf>
    <xf numFmtId="0" fontId="0" fillId="0" borderId="26" xfId="0" applyNumberFormat="1" applyBorder="1" applyAlignment="1" applyProtection="1">
      <alignment horizontal="right" vertical="center"/>
    </xf>
    <xf numFmtId="0" fontId="0" fillId="0" borderId="51" xfId="0" applyNumberFormat="1" applyBorder="1" applyAlignment="1" applyProtection="1">
      <alignment horizontal="right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textRotation="255" wrapText="1"/>
    </xf>
    <xf numFmtId="0" fontId="0" fillId="0" borderId="16" xfId="0" applyFont="1" applyBorder="1" applyAlignment="1">
      <alignment horizontal="center" vertical="center" textRotation="255" wrapText="1"/>
    </xf>
    <xf numFmtId="0" fontId="0" fillId="0" borderId="13" xfId="0" applyFont="1" applyBorder="1" applyAlignment="1">
      <alignment horizontal="center" vertical="center" textRotation="255" wrapText="1"/>
    </xf>
    <xf numFmtId="0" fontId="0" fillId="0" borderId="13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39"/>
    <cellStyle name="警告文" xfId="41"/>
    <cellStyle name="見出し 1" xfId="35"/>
    <cellStyle name="見出し 2" xfId="36"/>
    <cellStyle name="見出し 3" xfId="37"/>
    <cellStyle name="見出し 4" xfId="38"/>
    <cellStyle name="集計" xfId="42"/>
    <cellStyle name="出力" xfId="31"/>
    <cellStyle name="説明文" xfId="40"/>
    <cellStyle name="入力" xfId="30"/>
    <cellStyle name="標準" xfId="0" builtinId="0"/>
    <cellStyle name="標準 2" xfId="33"/>
    <cellStyle name="良い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1"/>
  <sheetViews>
    <sheetView showZeros="0" tabSelected="1" view="pageBreakPreview" zoomScaleSheetLayoutView="100" workbookViewId="0">
      <selection activeCell="A2" sqref="A2:C2"/>
    </sheetView>
  </sheetViews>
  <sheetFormatPr defaultRowHeight="13.5" x14ac:dyDescent="0.15"/>
  <cols>
    <col min="1" max="1" width="4.625" customWidth="1"/>
    <col min="2" max="2" width="13" customWidth="1"/>
    <col min="3" max="3" width="21.625" customWidth="1"/>
    <col min="4" max="4" width="9.125" customWidth="1"/>
    <col min="5" max="5" width="8" customWidth="1"/>
    <col min="6" max="6" width="10.5" customWidth="1"/>
    <col min="7" max="7" width="8.25" customWidth="1"/>
    <col min="8" max="8" width="12" customWidth="1"/>
    <col min="9" max="9" width="26.125" customWidth="1"/>
  </cols>
  <sheetData>
    <row r="1" spans="1:9" ht="18.75" x14ac:dyDescent="0.15">
      <c r="A1" s="55" t="s">
        <v>97</v>
      </c>
      <c r="B1" s="55"/>
      <c r="C1" s="55"/>
      <c r="D1" s="55"/>
      <c r="E1" s="55"/>
      <c r="F1" s="55"/>
      <c r="G1" s="55"/>
      <c r="H1" s="55"/>
      <c r="I1" s="55"/>
    </row>
    <row r="2" spans="1:9" ht="23.25" customHeight="1" x14ac:dyDescent="0.15">
      <c r="A2" s="56"/>
      <c r="B2" s="57"/>
      <c r="C2" s="58"/>
      <c r="D2" s="22" t="s">
        <v>6</v>
      </c>
      <c r="E2" s="22"/>
      <c r="F2" s="1"/>
      <c r="G2" s="1"/>
      <c r="H2" s="1"/>
      <c r="I2" s="43" t="s">
        <v>95</v>
      </c>
    </row>
    <row r="3" spans="1:9" ht="7.5" customHeight="1" x14ac:dyDescent="0.15">
      <c r="A3" s="1"/>
      <c r="B3" s="1"/>
      <c r="C3" s="1"/>
      <c r="D3" s="1"/>
      <c r="E3" s="1"/>
      <c r="F3" s="36"/>
      <c r="G3" s="1"/>
      <c r="H3" s="1"/>
      <c r="I3" s="44"/>
    </row>
    <row r="4" spans="1:9" ht="15" customHeight="1" x14ac:dyDescent="0.15">
      <c r="A4" s="72" t="s">
        <v>11</v>
      </c>
      <c r="B4" s="74" t="s">
        <v>13</v>
      </c>
      <c r="C4" s="76" t="s">
        <v>7</v>
      </c>
      <c r="D4" s="78" t="s">
        <v>9</v>
      </c>
      <c r="E4" s="59" t="s">
        <v>15</v>
      </c>
      <c r="F4" s="60"/>
      <c r="G4" s="59" t="s">
        <v>17</v>
      </c>
      <c r="H4" s="60"/>
      <c r="I4" s="80" t="s">
        <v>10</v>
      </c>
    </row>
    <row r="5" spans="1:9" ht="23.25" customHeight="1" x14ac:dyDescent="0.15">
      <c r="A5" s="73"/>
      <c r="B5" s="75"/>
      <c r="C5" s="77"/>
      <c r="D5" s="79"/>
      <c r="E5" s="27" t="s">
        <v>21</v>
      </c>
      <c r="F5" s="37" t="s">
        <v>24</v>
      </c>
      <c r="G5" s="27" t="s">
        <v>21</v>
      </c>
      <c r="H5" s="37" t="s">
        <v>24</v>
      </c>
      <c r="I5" s="81"/>
    </row>
    <row r="6" spans="1:9" ht="18" customHeight="1" x14ac:dyDescent="0.15">
      <c r="A6" s="86" t="s">
        <v>26</v>
      </c>
      <c r="B6" s="4" t="s">
        <v>18</v>
      </c>
      <c r="C6" s="13" t="s">
        <v>29</v>
      </c>
      <c r="D6" s="23">
        <v>3520</v>
      </c>
      <c r="E6" s="28"/>
      <c r="F6" s="38"/>
      <c r="G6" s="41"/>
      <c r="H6" s="42">
        <f>D6*G6</f>
        <v>0</v>
      </c>
      <c r="I6" s="45"/>
    </row>
    <row r="7" spans="1:9" ht="18" customHeight="1" x14ac:dyDescent="0.15">
      <c r="A7" s="82"/>
      <c r="B7" s="3"/>
      <c r="C7" s="14" t="s">
        <v>31</v>
      </c>
      <c r="D7" s="24">
        <v>2530</v>
      </c>
      <c r="E7" s="29"/>
      <c r="F7" s="39">
        <f>D7*E7</f>
        <v>0</v>
      </c>
      <c r="G7" s="31"/>
      <c r="H7" s="40"/>
      <c r="I7" s="46"/>
    </row>
    <row r="8" spans="1:9" ht="18" customHeight="1" x14ac:dyDescent="0.15">
      <c r="A8" s="82"/>
      <c r="B8" s="3"/>
      <c r="C8" s="14" t="s">
        <v>33</v>
      </c>
      <c r="D8" s="24">
        <v>1980</v>
      </c>
      <c r="E8" s="30"/>
      <c r="F8" s="39">
        <f>D8*E8</f>
        <v>0</v>
      </c>
      <c r="G8" s="31"/>
      <c r="H8" s="40"/>
      <c r="I8" s="46"/>
    </row>
    <row r="9" spans="1:9" ht="18" customHeight="1" x14ac:dyDescent="0.15">
      <c r="A9" s="82"/>
      <c r="B9" s="3"/>
      <c r="C9" s="14" t="s">
        <v>34</v>
      </c>
      <c r="D9" s="24">
        <v>4000</v>
      </c>
      <c r="E9" s="31"/>
      <c r="F9" s="40"/>
      <c r="G9" s="30"/>
      <c r="H9" s="39">
        <f>D9*G9</f>
        <v>0</v>
      </c>
      <c r="I9" s="46"/>
    </row>
    <row r="10" spans="1:9" ht="18" customHeight="1" x14ac:dyDescent="0.15">
      <c r="A10" s="82"/>
      <c r="B10" s="5"/>
      <c r="C10" s="14" t="s">
        <v>89</v>
      </c>
      <c r="D10" s="24">
        <v>200</v>
      </c>
      <c r="E10" s="30"/>
      <c r="F10" s="39">
        <f>D10*E10</f>
        <v>0</v>
      </c>
      <c r="G10" s="30"/>
      <c r="H10" s="39">
        <f>D10*G10</f>
        <v>0</v>
      </c>
      <c r="I10" s="46"/>
    </row>
    <row r="11" spans="1:9" ht="18" customHeight="1" x14ac:dyDescent="0.15">
      <c r="A11" s="82"/>
      <c r="B11" s="3" t="s">
        <v>35</v>
      </c>
      <c r="C11" s="13" t="s">
        <v>19</v>
      </c>
      <c r="D11" s="23">
        <v>550</v>
      </c>
      <c r="E11" s="31"/>
      <c r="F11" s="40"/>
      <c r="G11" s="31"/>
      <c r="H11" s="40"/>
      <c r="I11" s="45" t="s">
        <v>37</v>
      </c>
    </row>
    <row r="12" spans="1:9" ht="18" customHeight="1" x14ac:dyDescent="0.15">
      <c r="A12" s="82"/>
      <c r="B12" s="6"/>
      <c r="C12" s="14" t="s">
        <v>38</v>
      </c>
      <c r="D12" s="24">
        <v>550</v>
      </c>
      <c r="E12" s="31"/>
      <c r="F12" s="40"/>
      <c r="G12" s="31"/>
      <c r="H12" s="40"/>
      <c r="I12" s="45" t="s">
        <v>37</v>
      </c>
    </row>
    <row r="13" spans="1:9" ht="18" customHeight="1" x14ac:dyDescent="0.15">
      <c r="A13" s="82"/>
      <c r="B13" s="6"/>
      <c r="C13" s="14" t="s">
        <v>39</v>
      </c>
      <c r="D13" s="24">
        <v>1100</v>
      </c>
      <c r="E13" s="31"/>
      <c r="F13" s="40"/>
      <c r="G13" s="31"/>
      <c r="H13" s="40"/>
      <c r="I13" s="45" t="s">
        <v>37</v>
      </c>
    </row>
    <row r="14" spans="1:9" ht="18" customHeight="1" x14ac:dyDescent="0.15">
      <c r="A14" s="82" t="s">
        <v>14</v>
      </c>
      <c r="B14" s="7" t="s">
        <v>40</v>
      </c>
      <c r="C14" s="14" t="s">
        <v>42</v>
      </c>
      <c r="D14" s="54">
        <v>1000</v>
      </c>
      <c r="E14" s="29"/>
      <c r="F14" s="39">
        <f t="shared" ref="F14:F28" si="0">D14*E14</f>
        <v>0</v>
      </c>
      <c r="G14" s="29"/>
      <c r="H14" s="39">
        <f>D14*G14</f>
        <v>0</v>
      </c>
      <c r="I14" s="46" t="s">
        <v>91</v>
      </c>
    </row>
    <row r="15" spans="1:9" ht="18" customHeight="1" x14ac:dyDescent="0.15">
      <c r="A15" s="82"/>
      <c r="B15" s="5"/>
      <c r="C15" s="14" t="s">
        <v>93</v>
      </c>
      <c r="D15" s="24">
        <v>1540</v>
      </c>
      <c r="E15" s="29"/>
      <c r="F15" s="39">
        <f t="shared" si="0"/>
        <v>0</v>
      </c>
      <c r="G15" s="29"/>
      <c r="H15" s="39">
        <f>D15*G15</f>
        <v>0</v>
      </c>
      <c r="I15" s="46" t="s">
        <v>94</v>
      </c>
    </row>
    <row r="16" spans="1:9" ht="18" customHeight="1" x14ac:dyDescent="0.15">
      <c r="A16" s="82"/>
      <c r="B16" s="7" t="s">
        <v>32</v>
      </c>
      <c r="C16" s="14" t="s">
        <v>45</v>
      </c>
      <c r="D16" s="54">
        <v>1000</v>
      </c>
      <c r="E16" s="29"/>
      <c r="F16" s="39">
        <f t="shared" si="0"/>
        <v>0</v>
      </c>
      <c r="G16" s="29"/>
      <c r="H16" s="39">
        <f>D16*G16</f>
        <v>0</v>
      </c>
      <c r="I16" s="46" t="s">
        <v>91</v>
      </c>
    </row>
    <row r="17" spans="1:9" ht="18" customHeight="1" x14ac:dyDescent="0.15">
      <c r="A17" s="82"/>
      <c r="B17" s="8" t="s">
        <v>12</v>
      </c>
      <c r="C17" s="14" t="s">
        <v>42</v>
      </c>
      <c r="D17" s="54">
        <v>1200</v>
      </c>
      <c r="E17" s="29"/>
      <c r="F17" s="39">
        <f t="shared" si="0"/>
        <v>0</v>
      </c>
      <c r="G17" s="29"/>
      <c r="H17" s="39">
        <f>D17*G17</f>
        <v>0</v>
      </c>
      <c r="I17" s="46" t="s">
        <v>91</v>
      </c>
    </row>
    <row r="18" spans="1:9" ht="18" customHeight="1" x14ac:dyDescent="0.15">
      <c r="A18" s="82"/>
      <c r="B18" s="3" t="s">
        <v>48</v>
      </c>
      <c r="C18" s="14" t="s">
        <v>86</v>
      </c>
      <c r="D18" s="24">
        <v>700</v>
      </c>
      <c r="E18" s="29"/>
      <c r="F18" s="39">
        <f t="shared" si="0"/>
        <v>0</v>
      </c>
      <c r="G18" s="29"/>
      <c r="H18" s="39">
        <f>D18*G18</f>
        <v>0</v>
      </c>
      <c r="I18" s="46"/>
    </row>
    <row r="19" spans="1:9" ht="18" customHeight="1" x14ac:dyDescent="0.15">
      <c r="A19" s="82"/>
      <c r="B19" s="5"/>
      <c r="C19" s="14" t="s">
        <v>87</v>
      </c>
      <c r="D19" s="24">
        <v>300</v>
      </c>
      <c r="E19" s="29"/>
      <c r="F19" s="39">
        <f t="shared" si="0"/>
        <v>0</v>
      </c>
      <c r="G19" s="31"/>
      <c r="H19" s="40"/>
      <c r="I19" s="46"/>
    </row>
    <row r="20" spans="1:9" ht="18" customHeight="1" x14ac:dyDescent="0.15">
      <c r="A20" s="83" t="s">
        <v>50</v>
      </c>
      <c r="B20" s="9" t="s">
        <v>51</v>
      </c>
      <c r="C20" s="15" t="s">
        <v>25</v>
      </c>
      <c r="D20" s="51">
        <v>750</v>
      </c>
      <c r="E20" s="29"/>
      <c r="F20" s="39">
        <f t="shared" si="0"/>
        <v>0</v>
      </c>
      <c r="G20" s="29"/>
      <c r="H20" s="39">
        <f t="shared" ref="H20:H28" si="1">D20*G20</f>
        <v>0</v>
      </c>
      <c r="I20" s="46"/>
    </row>
    <row r="21" spans="1:9" ht="18" customHeight="1" x14ac:dyDescent="0.15">
      <c r="A21" s="84"/>
      <c r="B21" s="4" t="s">
        <v>52</v>
      </c>
      <c r="C21" s="15" t="s">
        <v>49</v>
      </c>
      <c r="D21" s="52">
        <v>650</v>
      </c>
      <c r="E21" s="29"/>
      <c r="F21" s="39">
        <f t="shared" si="0"/>
        <v>0</v>
      </c>
      <c r="G21" s="29"/>
      <c r="H21" s="39">
        <f t="shared" si="1"/>
        <v>0</v>
      </c>
      <c r="I21" s="46"/>
    </row>
    <row r="22" spans="1:9" ht="18" customHeight="1" x14ac:dyDescent="0.15">
      <c r="A22" s="84"/>
      <c r="B22" s="10"/>
      <c r="C22" s="15" t="s">
        <v>90</v>
      </c>
      <c r="D22" s="52">
        <v>180</v>
      </c>
      <c r="E22" s="29"/>
      <c r="F22" s="39">
        <f t="shared" si="0"/>
        <v>0</v>
      </c>
      <c r="G22" s="29"/>
      <c r="H22" s="39">
        <f t="shared" si="1"/>
        <v>0</v>
      </c>
      <c r="I22" s="46"/>
    </row>
    <row r="23" spans="1:9" ht="18" customHeight="1" x14ac:dyDescent="0.15">
      <c r="A23" s="85"/>
      <c r="B23" s="9" t="s">
        <v>55</v>
      </c>
      <c r="C23" s="15" t="s">
        <v>4</v>
      </c>
      <c r="D23" s="52">
        <v>200</v>
      </c>
      <c r="E23" s="29"/>
      <c r="F23" s="39">
        <f t="shared" si="0"/>
        <v>0</v>
      </c>
      <c r="G23" s="29"/>
      <c r="H23" s="39">
        <f t="shared" si="1"/>
        <v>0</v>
      </c>
      <c r="I23" s="46" t="s">
        <v>98</v>
      </c>
    </row>
    <row r="24" spans="1:9" ht="18" customHeight="1" x14ac:dyDescent="0.15">
      <c r="A24" s="87" t="s">
        <v>81</v>
      </c>
      <c r="B24" s="9" t="s">
        <v>56</v>
      </c>
      <c r="C24" s="14" t="s">
        <v>28</v>
      </c>
      <c r="D24" s="24">
        <v>800</v>
      </c>
      <c r="E24" s="29"/>
      <c r="F24" s="39">
        <f t="shared" si="0"/>
        <v>0</v>
      </c>
      <c r="G24" s="29"/>
      <c r="H24" s="39">
        <f t="shared" si="1"/>
        <v>0</v>
      </c>
      <c r="I24" s="46" t="s">
        <v>85</v>
      </c>
    </row>
    <row r="25" spans="1:9" ht="18" customHeight="1" x14ac:dyDescent="0.15">
      <c r="A25" s="88"/>
      <c r="B25" s="3"/>
      <c r="C25" s="16" t="s">
        <v>79</v>
      </c>
      <c r="D25" s="24">
        <v>300</v>
      </c>
      <c r="E25" s="29"/>
      <c r="F25" s="39">
        <f t="shared" si="0"/>
        <v>0</v>
      </c>
      <c r="G25" s="29"/>
      <c r="H25" s="39">
        <f t="shared" si="1"/>
        <v>0</v>
      </c>
      <c r="I25" s="46"/>
    </row>
    <row r="26" spans="1:9" ht="18" customHeight="1" x14ac:dyDescent="0.15">
      <c r="A26" s="88"/>
      <c r="B26" s="4"/>
      <c r="C26" s="16" t="s">
        <v>53</v>
      </c>
      <c r="D26" s="24">
        <v>700</v>
      </c>
      <c r="E26" s="29"/>
      <c r="F26" s="39">
        <f t="shared" si="0"/>
        <v>0</v>
      </c>
      <c r="G26" s="29"/>
      <c r="H26" s="39">
        <f t="shared" si="1"/>
        <v>0</v>
      </c>
      <c r="I26" s="47"/>
    </row>
    <row r="27" spans="1:9" ht="18" customHeight="1" x14ac:dyDescent="0.15">
      <c r="A27" s="88"/>
      <c r="B27" s="5"/>
      <c r="C27" s="17" t="s">
        <v>44</v>
      </c>
      <c r="D27" s="25">
        <v>5000</v>
      </c>
      <c r="E27" s="32"/>
      <c r="F27" s="39">
        <f t="shared" si="0"/>
        <v>0</v>
      </c>
      <c r="G27" s="29"/>
      <c r="H27" s="39">
        <f t="shared" si="1"/>
        <v>0</v>
      </c>
      <c r="I27" s="48" t="s">
        <v>36</v>
      </c>
    </row>
    <row r="28" spans="1:9" ht="18" customHeight="1" x14ac:dyDescent="0.15">
      <c r="A28" s="88"/>
      <c r="B28" s="3" t="s">
        <v>47</v>
      </c>
      <c r="C28" s="18" t="s">
        <v>88</v>
      </c>
      <c r="D28" s="26">
        <v>5000</v>
      </c>
      <c r="E28" s="29"/>
      <c r="F28" s="39">
        <f t="shared" si="0"/>
        <v>0</v>
      </c>
      <c r="G28" s="29"/>
      <c r="H28" s="39">
        <f t="shared" si="1"/>
        <v>0</v>
      </c>
      <c r="I28" s="46" t="s">
        <v>82</v>
      </c>
    </row>
    <row r="29" spans="1:9" ht="18" customHeight="1" x14ac:dyDescent="0.15">
      <c r="A29" s="88"/>
      <c r="B29" s="9" t="s">
        <v>1</v>
      </c>
      <c r="C29" s="16" t="s">
        <v>27</v>
      </c>
      <c r="D29" s="24">
        <v>12000</v>
      </c>
      <c r="E29" s="32"/>
      <c r="F29" s="39">
        <f t="shared" ref="F29:F30" si="2">D29*E29</f>
        <v>0</v>
      </c>
      <c r="G29" s="29"/>
      <c r="H29" s="39">
        <f t="shared" ref="H29:H30" si="3">D29*G29</f>
        <v>0</v>
      </c>
      <c r="I29" s="49" t="s">
        <v>96</v>
      </c>
    </row>
    <row r="30" spans="1:9" ht="18" customHeight="1" x14ac:dyDescent="0.15">
      <c r="A30" s="88"/>
      <c r="B30" s="4"/>
      <c r="C30" s="16" t="s">
        <v>74</v>
      </c>
      <c r="D30" s="24">
        <v>7500</v>
      </c>
      <c r="E30" s="33"/>
      <c r="F30" s="39">
        <f t="shared" si="2"/>
        <v>0</v>
      </c>
      <c r="G30" s="29"/>
      <c r="H30" s="39">
        <f t="shared" si="3"/>
        <v>0</v>
      </c>
      <c r="I30" s="49" t="s">
        <v>96</v>
      </c>
    </row>
    <row r="31" spans="1:9" ht="18" customHeight="1" x14ac:dyDescent="0.15">
      <c r="A31" s="88"/>
      <c r="B31" s="4"/>
      <c r="C31" s="16" t="s">
        <v>22</v>
      </c>
      <c r="D31" s="24">
        <v>5000</v>
      </c>
      <c r="E31" s="29"/>
      <c r="F31" s="39">
        <f t="shared" ref="F31:F59" si="4">D31*E31</f>
        <v>0</v>
      </c>
      <c r="G31" s="29"/>
      <c r="H31" s="39">
        <f t="shared" ref="H31:H53" si="5">D31*G31</f>
        <v>0</v>
      </c>
      <c r="I31" s="46" t="s">
        <v>54</v>
      </c>
    </row>
    <row r="32" spans="1:9" ht="18" customHeight="1" x14ac:dyDescent="0.15">
      <c r="A32" s="88"/>
      <c r="B32" s="4"/>
      <c r="C32" s="16" t="s">
        <v>75</v>
      </c>
      <c r="D32" s="24">
        <v>4500</v>
      </c>
      <c r="E32" s="29"/>
      <c r="F32" s="39">
        <f t="shared" si="4"/>
        <v>0</v>
      </c>
      <c r="G32" s="29"/>
      <c r="H32" s="39">
        <f t="shared" si="5"/>
        <v>0</v>
      </c>
      <c r="I32" s="46" t="s">
        <v>77</v>
      </c>
    </row>
    <row r="33" spans="1:9" ht="18" customHeight="1" x14ac:dyDescent="0.15">
      <c r="A33" s="88"/>
      <c r="B33" s="4"/>
      <c r="C33" s="16" t="s">
        <v>58</v>
      </c>
      <c r="D33" s="24">
        <v>7000</v>
      </c>
      <c r="E33" s="29"/>
      <c r="F33" s="39">
        <f t="shared" si="4"/>
        <v>0</v>
      </c>
      <c r="G33" s="29"/>
      <c r="H33" s="39">
        <f t="shared" si="5"/>
        <v>0</v>
      </c>
      <c r="I33" s="46" t="s">
        <v>36</v>
      </c>
    </row>
    <row r="34" spans="1:9" ht="18" customHeight="1" x14ac:dyDescent="0.15">
      <c r="A34" s="88"/>
      <c r="B34" s="4"/>
      <c r="C34" s="16" t="s">
        <v>76</v>
      </c>
      <c r="D34" s="24">
        <v>6000</v>
      </c>
      <c r="E34" s="29"/>
      <c r="F34" s="39">
        <f t="shared" si="4"/>
        <v>0</v>
      </c>
      <c r="G34" s="29"/>
      <c r="H34" s="39">
        <f t="shared" si="5"/>
        <v>0</v>
      </c>
      <c r="I34" s="46" t="s">
        <v>77</v>
      </c>
    </row>
    <row r="35" spans="1:9" ht="18" customHeight="1" x14ac:dyDescent="0.15">
      <c r="A35" s="88"/>
      <c r="B35" s="4"/>
      <c r="C35" s="16" t="s">
        <v>43</v>
      </c>
      <c r="D35" s="24">
        <v>5000</v>
      </c>
      <c r="E35" s="29"/>
      <c r="F35" s="39">
        <f t="shared" si="4"/>
        <v>0</v>
      </c>
      <c r="G35" s="29"/>
      <c r="H35" s="39">
        <f t="shared" si="5"/>
        <v>0</v>
      </c>
      <c r="I35" s="46" t="s">
        <v>36</v>
      </c>
    </row>
    <row r="36" spans="1:9" ht="18" customHeight="1" x14ac:dyDescent="0.15">
      <c r="A36" s="88"/>
      <c r="B36" s="4"/>
      <c r="C36" s="16" t="s">
        <v>59</v>
      </c>
      <c r="D36" s="24">
        <v>3000</v>
      </c>
      <c r="E36" s="29"/>
      <c r="F36" s="39">
        <f t="shared" si="4"/>
        <v>0</v>
      </c>
      <c r="G36" s="29"/>
      <c r="H36" s="39">
        <f t="shared" si="5"/>
        <v>0</v>
      </c>
      <c r="I36" s="46" t="s">
        <v>36</v>
      </c>
    </row>
    <row r="37" spans="1:9" ht="18" customHeight="1" x14ac:dyDescent="0.15">
      <c r="A37" s="88"/>
      <c r="B37" s="9" t="s">
        <v>0</v>
      </c>
      <c r="C37" s="16" t="s">
        <v>72</v>
      </c>
      <c r="D37" s="24">
        <v>100</v>
      </c>
      <c r="E37" s="29"/>
      <c r="F37" s="39">
        <f t="shared" si="4"/>
        <v>0</v>
      </c>
      <c r="G37" s="29"/>
      <c r="H37" s="39">
        <f t="shared" si="5"/>
        <v>0</v>
      </c>
      <c r="I37" s="46"/>
    </row>
    <row r="38" spans="1:9" ht="18" customHeight="1" x14ac:dyDescent="0.15">
      <c r="A38" s="88"/>
      <c r="B38" s="4"/>
      <c r="C38" s="16" t="s">
        <v>60</v>
      </c>
      <c r="D38" s="24">
        <v>100</v>
      </c>
      <c r="E38" s="29"/>
      <c r="F38" s="39">
        <f t="shared" si="4"/>
        <v>0</v>
      </c>
      <c r="G38" s="29"/>
      <c r="H38" s="39">
        <f t="shared" si="5"/>
        <v>0</v>
      </c>
      <c r="I38" s="46"/>
    </row>
    <row r="39" spans="1:9" ht="18" customHeight="1" x14ac:dyDescent="0.15">
      <c r="A39" s="88"/>
      <c r="B39" s="4"/>
      <c r="C39" s="16" t="s">
        <v>57</v>
      </c>
      <c r="D39" s="24">
        <v>300</v>
      </c>
      <c r="E39" s="29"/>
      <c r="F39" s="39">
        <f t="shared" si="4"/>
        <v>0</v>
      </c>
      <c r="G39" s="29"/>
      <c r="H39" s="39">
        <f t="shared" si="5"/>
        <v>0</v>
      </c>
      <c r="I39" s="46"/>
    </row>
    <row r="40" spans="1:9" ht="18" customHeight="1" x14ac:dyDescent="0.15">
      <c r="A40" s="88"/>
      <c r="B40" s="4"/>
      <c r="C40" s="16" t="s">
        <v>5</v>
      </c>
      <c r="D40" s="24">
        <v>300</v>
      </c>
      <c r="E40" s="29"/>
      <c r="F40" s="39">
        <f t="shared" si="4"/>
        <v>0</v>
      </c>
      <c r="G40" s="29"/>
      <c r="H40" s="39">
        <f t="shared" si="5"/>
        <v>0</v>
      </c>
      <c r="I40" s="46"/>
    </row>
    <row r="41" spans="1:9" ht="18" customHeight="1" x14ac:dyDescent="0.15">
      <c r="A41" s="88"/>
      <c r="B41" s="4"/>
      <c r="C41" s="16" t="s">
        <v>23</v>
      </c>
      <c r="D41" s="24">
        <v>300</v>
      </c>
      <c r="E41" s="29"/>
      <c r="F41" s="39">
        <f t="shared" si="4"/>
        <v>0</v>
      </c>
      <c r="G41" s="29"/>
      <c r="H41" s="39">
        <f t="shared" si="5"/>
        <v>0</v>
      </c>
      <c r="I41" s="46"/>
    </row>
    <row r="42" spans="1:9" ht="18" customHeight="1" x14ac:dyDescent="0.15">
      <c r="A42" s="88"/>
      <c r="B42" s="4"/>
      <c r="C42" s="16" t="s">
        <v>16</v>
      </c>
      <c r="D42" s="24">
        <v>300</v>
      </c>
      <c r="E42" s="29"/>
      <c r="F42" s="39">
        <f t="shared" si="4"/>
        <v>0</v>
      </c>
      <c r="G42" s="29"/>
      <c r="H42" s="39">
        <f t="shared" si="5"/>
        <v>0</v>
      </c>
      <c r="I42" s="46"/>
    </row>
    <row r="43" spans="1:9" ht="18" customHeight="1" x14ac:dyDescent="0.15">
      <c r="A43" s="88"/>
      <c r="B43" s="4"/>
      <c r="C43" s="16" t="s">
        <v>61</v>
      </c>
      <c r="D43" s="24">
        <v>300</v>
      </c>
      <c r="E43" s="29"/>
      <c r="F43" s="39">
        <f t="shared" si="4"/>
        <v>0</v>
      </c>
      <c r="G43" s="29"/>
      <c r="H43" s="39">
        <f t="shared" si="5"/>
        <v>0</v>
      </c>
      <c r="I43" s="46"/>
    </row>
    <row r="44" spans="1:9" ht="18" customHeight="1" x14ac:dyDescent="0.15">
      <c r="A44" s="88"/>
      <c r="B44" s="4"/>
      <c r="C44" s="16" t="s">
        <v>62</v>
      </c>
      <c r="D44" s="24">
        <v>200</v>
      </c>
      <c r="E44" s="29"/>
      <c r="F44" s="39">
        <f t="shared" si="4"/>
        <v>0</v>
      </c>
      <c r="G44" s="29"/>
      <c r="H44" s="39">
        <f t="shared" si="5"/>
        <v>0</v>
      </c>
      <c r="I44" s="46"/>
    </row>
    <row r="45" spans="1:9" ht="18" customHeight="1" x14ac:dyDescent="0.15">
      <c r="A45" s="88"/>
      <c r="B45" s="4"/>
      <c r="C45" s="16" t="s">
        <v>80</v>
      </c>
      <c r="D45" s="24">
        <v>100</v>
      </c>
      <c r="E45" s="29"/>
      <c r="F45" s="39">
        <f t="shared" si="4"/>
        <v>0</v>
      </c>
      <c r="G45" s="29"/>
      <c r="H45" s="39">
        <f t="shared" si="5"/>
        <v>0</v>
      </c>
      <c r="I45" s="46"/>
    </row>
    <row r="46" spans="1:9" ht="18" customHeight="1" x14ac:dyDescent="0.15">
      <c r="A46" s="88"/>
      <c r="B46" s="4"/>
      <c r="C46" s="16" t="s">
        <v>3</v>
      </c>
      <c r="D46" s="24">
        <v>800</v>
      </c>
      <c r="E46" s="29"/>
      <c r="F46" s="39">
        <f t="shared" si="4"/>
        <v>0</v>
      </c>
      <c r="G46" s="29"/>
      <c r="H46" s="39">
        <f t="shared" si="5"/>
        <v>0</v>
      </c>
      <c r="I46" s="46"/>
    </row>
    <row r="47" spans="1:9" ht="18" customHeight="1" x14ac:dyDescent="0.15">
      <c r="A47" s="88"/>
      <c r="B47" s="4"/>
      <c r="C47" s="16" t="s">
        <v>63</v>
      </c>
      <c r="D47" s="24">
        <v>500</v>
      </c>
      <c r="E47" s="29"/>
      <c r="F47" s="39">
        <f t="shared" si="4"/>
        <v>0</v>
      </c>
      <c r="G47" s="29"/>
      <c r="H47" s="39">
        <f t="shared" si="5"/>
        <v>0</v>
      </c>
      <c r="I47" s="46"/>
    </row>
    <row r="48" spans="1:9" ht="18" customHeight="1" x14ac:dyDescent="0.15">
      <c r="A48" s="88"/>
      <c r="B48" s="9" t="s">
        <v>78</v>
      </c>
      <c r="C48" s="16" t="s">
        <v>73</v>
      </c>
      <c r="D48" s="24">
        <v>100</v>
      </c>
      <c r="E48" s="29"/>
      <c r="F48" s="39">
        <f t="shared" si="4"/>
        <v>0</v>
      </c>
      <c r="G48" s="29"/>
      <c r="H48" s="39">
        <f t="shared" si="5"/>
        <v>0</v>
      </c>
      <c r="I48" s="46"/>
    </row>
    <row r="49" spans="1:9" ht="18" customHeight="1" x14ac:dyDescent="0.15">
      <c r="A49" s="88"/>
      <c r="B49" s="11"/>
      <c r="C49" s="19" t="s">
        <v>83</v>
      </c>
      <c r="D49" s="24">
        <v>600</v>
      </c>
      <c r="E49" s="29"/>
      <c r="F49" s="39">
        <f t="shared" si="4"/>
        <v>0</v>
      </c>
      <c r="G49" s="29"/>
      <c r="H49" s="39">
        <f t="shared" si="5"/>
        <v>0</v>
      </c>
      <c r="I49" s="46"/>
    </row>
    <row r="50" spans="1:9" ht="18" customHeight="1" x14ac:dyDescent="0.15">
      <c r="A50" s="88"/>
      <c r="B50" s="12"/>
      <c r="C50" s="19" t="s">
        <v>84</v>
      </c>
      <c r="D50" s="24">
        <v>800</v>
      </c>
      <c r="E50" s="29"/>
      <c r="F50" s="39">
        <f t="shared" si="4"/>
        <v>0</v>
      </c>
      <c r="G50" s="29"/>
      <c r="H50" s="39">
        <f t="shared" si="5"/>
        <v>0</v>
      </c>
      <c r="I50" s="46"/>
    </row>
    <row r="51" spans="1:9" ht="18" customHeight="1" x14ac:dyDescent="0.15">
      <c r="A51" s="88"/>
      <c r="B51" s="11" t="s">
        <v>65</v>
      </c>
      <c r="C51" s="19" t="s">
        <v>20</v>
      </c>
      <c r="D51" s="53">
        <v>400</v>
      </c>
      <c r="E51" s="29"/>
      <c r="F51" s="39">
        <f t="shared" si="4"/>
        <v>0</v>
      </c>
      <c r="G51" s="29"/>
      <c r="H51" s="39">
        <f t="shared" si="5"/>
        <v>0</v>
      </c>
      <c r="I51" s="46"/>
    </row>
    <row r="52" spans="1:9" ht="18" customHeight="1" x14ac:dyDescent="0.15">
      <c r="A52" s="86"/>
      <c r="B52" s="12"/>
      <c r="C52" s="16" t="s">
        <v>8</v>
      </c>
      <c r="D52" s="24">
        <v>800</v>
      </c>
      <c r="E52" s="29"/>
      <c r="F52" s="39">
        <f t="shared" si="4"/>
        <v>0</v>
      </c>
      <c r="G52" s="29"/>
      <c r="H52" s="39">
        <f t="shared" si="5"/>
        <v>0</v>
      </c>
      <c r="I52" s="46"/>
    </row>
    <row r="53" spans="1:9" ht="18" customHeight="1" x14ac:dyDescent="0.15">
      <c r="A53" s="82" t="s">
        <v>30</v>
      </c>
      <c r="B53" s="9" t="s">
        <v>65</v>
      </c>
      <c r="C53" s="20" t="s">
        <v>66</v>
      </c>
      <c r="D53" s="23">
        <v>1200</v>
      </c>
      <c r="E53" s="34"/>
      <c r="F53" s="39">
        <f t="shared" si="4"/>
        <v>0</v>
      </c>
      <c r="G53" s="34"/>
      <c r="H53" s="39">
        <f t="shared" si="5"/>
        <v>0</v>
      </c>
      <c r="I53" s="48"/>
    </row>
    <row r="54" spans="1:9" ht="18" customHeight="1" x14ac:dyDescent="0.15">
      <c r="A54" s="82"/>
      <c r="B54" s="4"/>
      <c r="C54" s="16" t="s">
        <v>41</v>
      </c>
      <c r="D54" s="24">
        <v>800</v>
      </c>
      <c r="E54" s="29"/>
      <c r="F54" s="39">
        <f t="shared" si="4"/>
        <v>0</v>
      </c>
      <c r="G54" s="31"/>
      <c r="H54" s="40"/>
      <c r="I54" s="46"/>
    </row>
    <row r="55" spans="1:9" ht="18" customHeight="1" x14ac:dyDescent="0.15">
      <c r="A55" s="82"/>
      <c r="B55" s="4"/>
      <c r="C55" s="16" t="s">
        <v>67</v>
      </c>
      <c r="D55" s="24">
        <v>1200</v>
      </c>
      <c r="E55" s="29"/>
      <c r="F55" s="39">
        <f t="shared" si="4"/>
        <v>0</v>
      </c>
      <c r="G55" s="34"/>
      <c r="H55" s="39">
        <f>D55*G55</f>
        <v>0</v>
      </c>
      <c r="I55" s="48"/>
    </row>
    <row r="56" spans="1:9" ht="18" customHeight="1" x14ac:dyDescent="0.15">
      <c r="A56" s="82"/>
      <c r="B56" s="4"/>
      <c r="C56" s="16" t="s">
        <v>68</v>
      </c>
      <c r="D56" s="24">
        <v>1000</v>
      </c>
      <c r="E56" s="29"/>
      <c r="F56" s="39">
        <f t="shared" si="4"/>
        <v>0</v>
      </c>
      <c r="G56" s="34"/>
      <c r="H56" s="39">
        <f>D56*G56</f>
        <v>0</v>
      </c>
      <c r="I56" s="47" t="s">
        <v>92</v>
      </c>
    </row>
    <row r="57" spans="1:9" ht="18" customHeight="1" x14ac:dyDescent="0.15">
      <c r="A57" s="82"/>
      <c r="B57" s="4"/>
      <c r="C57" s="16" t="s">
        <v>46</v>
      </c>
      <c r="D57" s="54">
        <v>1500</v>
      </c>
      <c r="E57" s="29"/>
      <c r="F57" s="39">
        <f t="shared" si="4"/>
        <v>0</v>
      </c>
      <c r="G57" s="34"/>
      <c r="H57" s="42">
        <f>D57*G57</f>
        <v>0</v>
      </c>
      <c r="I57" s="45"/>
    </row>
    <row r="58" spans="1:9" ht="18" customHeight="1" x14ac:dyDescent="0.15">
      <c r="A58" s="82"/>
      <c r="B58" s="4"/>
      <c r="C58" s="21" t="s">
        <v>69</v>
      </c>
      <c r="D58" s="26">
        <v>2700</v>
      </c>
      <c r="E58" s="33"/>
      <c r="F58" s="39">
        <f t="shared" si="4"/>
        <v>0</v>
      </c>
      <c r="G58" s="32"/>
      <c r="H58" s="42">
        <f>D58*G58</f>
        <v>0</v>
      </c>
      <c r="I58" s="48"/>
    </row>
    <row r="59" spans="1:9" ht="18" customHeight="1" x14ac:dyDescent="0.15">
      <c r="A59" s="82"/>
      <c r="B59" s="4"/>
      <c r="C59" s="16" t="s">
        <v>70</v>
      </c>
      <c r="D59" s="24">
        <v>2200</v>
      </c>
      <c r="E59" s="29"/>
      <c r="F59" s="39">
        <f t="shared" si="4"/>
        <v>0</v>
      </c>
      <c r="G59" s="31"/>
      <c r="H59" s="40"/>
      <c r="I59" s="46"/>
    </row>
    <row r="60" spans="1:9" ht="18" customHeight="1" x14ac:dyDescent="0.15">
      <c r="A60" s="61" t="s">
        <v>71</v>
      </c>
      <c r="B60" s="62"/>
      <c r="C60" s="62"/>
      <c r="D60" s="63"/>
      <c r="E60" s="35"/>
      <c r="F60" s="39">
        <f>SUM(F6:F59)</f>
        <v>0</v>
      </c>
      <c r="G60" s="29"/>
      <c r="H60" s="39">
        <f>SUM(H6:H59)</f>
        <v>0</v>
      </c>
      <c r="I60" s="46"/>
    </row>
    <row r="61" spans="1:9" ht="18" customHeight="1" x14ac:dyDescent="0.15">
      <c r="A61" s="64" t="s">
        <v>2</v>
      </c>
      <c r="B61" s="65"/>
      <c r="C61" s="65"/>
      <c r="D61" s="65"/>
      <c r="E61" s="66">
        <f>F60+H60</f>
        <v>0</v>
      </c>
      <c r="F61" s="67"/>
      <c r="G61" s="67"/>
      <c r="H61" s="68"/>
      <c r="I61" s="50"/>
    </row>
    <row r="62" spans="1:9" x14ac:dyDescent="0.15">
      <c r="A62" s="69" t="s">
        <v>64</v>
      </c>
      <c r="B62" s="70"/>
      <c r="C62" s="70"/>
      <c r="D62" s="70"/>
      <c r="E62" s="70"/>
      <c r="F62" s="70"/>
      <c r="G62" s="70"/>
      <c r="H62" s="70"/>
      <c r="I62" s="71"/>
    </row>
    <row r="63" spans="1:9" x14ac:dyDescent="0.15">
      <c r="A63" s="2"/>
      <c r="B63" s="2"/>
      <c r="C63" s="2"/>
      <c r="D63" s="2"/>
      <c r="E63" s="2"/>
      <c r="F63" s="2"/>
    </row>
    <row r="64" spans="1:9" ht="21" x14ac:dyDescent="0.15">
      <c r="C64" ph="1"/>
      <c r="D64" ph="1"/>
      <c r="E64" ph="1"/>
      <c r="F64" ph="1"/>
    </row>
    <row r="66" spans="3:6" ht="21" x14ac:dyDescent="0.15">
      <c r="C66" ph="1"/>
      <c r="D66" ph="1"/>
      <c r="E66" ph="1"/>
      <c r="F66" ph="1"/>
    </row>
    <row r="98" spans="3:6" ht="21" x14ac:dyDescent="0.15">
      <c r="C98" ph="1"/>
      <c r="D98" ph="1"/>
      <c r="E98" ph="1"/>
      <c r="F98" ph="1"/>
    </row>
    <row r="102" spans="3:6" ht="21" x14ac:dyDescent="0.15">
      <c r="C102" ph="1"/>
      <c r="D102" ph="1"/>
      <c r="E102" ph="1"/>
      <c r="F102" ph="1"/>
    </row>
    <row r="104" spans="3:6" ht="21" x14ac:dyDescent="0.15">
      <c r="C104" ph="1"/>
      <c r="D104" ph="1"/>
      <c r="E104" ph="1"/>
      <c r="F104" ph="1"/>
    </row>
    <row r="114" spans="3:6" ht="21" x14ac:dyDescent="0.15">
      <c r="C114" ph="1"/>
      <c r="D114" ph="1"/>
      <c r="E114" ph="1"/>
      <c r="F114" ph="1"/>
    </row>
    <row r="118" spans="3:6" ht="21" x14ac:dyDescent="0.15">
      <c r="C118" ph="1"/>
      <c r="D118" ph="1"/>
      <c r="E118" ph="1"/>
      <c r="F118" ph="1"/>
    </row>
    <row r="120" spans="3:6" ht="21" x14ac:dyDescent="0.15">
      <c r="C120" ph="1"/>
      <c r="D120" ph="1"/>
      <c r="E120" ph="1"/>
      <c r="F120" ph="1"/>
    </row>
    <row r="124" spans="3:6" ht="21" x14ac:dyDescent="0.15">
      <c r="C124" ph="1"/>
      <c r="D124" ph="1"/>
      <c r="E124" ph="1"/>
      <c r="F124" ph="1"/>
    </row>
    <row r="126" spans="3:6" ht="21" x14ac:dyDescent="0.15">
      <c r="C126" ph="1"/>
      <c r="D126" ph="1"/>
      <c r="E126" ph="1"/>
      <c r="F126" ph="1"/>
    </row>
    <row r="128" spans="3:6" ht="21" x14ac:dyDescent="0.15">
      <c r="C128" ph="1"/>
      <c r="D128" ph="1"/>
      <c r="E128" ph="1"/>
      <c r="F128" ph="1"/>
    </row>
    <row r="130" spans="3:6" ht="21" x14ac:dyDescent="0.15">
      <c r="C130" ph="1"/>
      <c r="D130" ph="1"/>
      <c r="E130" ph="1"/>
      <c r="F130" ph="1"/>
    </row>
    <row r="131" spans="3:6" ht="21" x14ac:dyDescent="0.15">
      <c r="C131" ph="1"/>
      <c r="D131" ph="1"/>
      <c r="E131" ph="1"/>
      <c r="F131" ph="1"/>
    </row>
    <row r="133" spans="3:6" ht="21" x14ac:dyDescent="0.15">
      <c r="C133" ph="1"/>
      <c r="D133" ph="1"/>
      <c r="E133" ph="1"/>
      <c r="F133" ph="1"/>
    </row>
    <row r="135" spans="3:6" ht="21" x14ac:dyDescent="0.15">
      <c r="C135" ph="1"/>
      <c r="D135" ph="1"/>
      <c r="E135" ph="1"/>
      <c r="F135" ph="1"/>
    </row>
    <row r="136" spans="3:6" ht="21" x14ac:dyDescent="0.15">
      <c r="C136" ph="1"/>
      <c r="D136" ph="1"/>
      <c r="E136" ph="1"/>
      <c r="F136" ph="1"/>
    </row>
    <row r="137" spans="3:6" ht="21" x14ac:dyDescent="0.15">
      <c r="C137" ph="1"/>
      <c r="D137" ph="1"/>
      <c r="E137" ph="1"/>
      <c r="F137" ph="1"/>
    </row>
    <row r="139" spans="3:6" ht="21" x14ac:dyDescent="0.15">
      <c r="C139" ph="1"/>
      <c r="D139" ph="1"/>
      <c r="E139" ph="1"/>
      <c r="F139" ph="1"/>
    </row>
    <row r="140" spans="3:6" ht="21" x14ac:dyDescent="0.15">
      <c r="C140" ph="1"/>
      <c r="D140" ph="1"/>
      <c r="E140" ph="1"/>
      <c r="F140" ph="1"/>
    </row>
    <row r="141" spans="3:6" ht="21" x14ac:dyDescent="0.15">
      <c r="C141" ph="1"/>
      <c r="D141" ph="1"/>
      <c r="E141" ph="1"/>
      <c r="F141" ph="1"/>
    </row>
    <row r="142" spans="3:6" ht="21" x14ac:dyDescent="0.15">
      <c r="C142" ph="1"/>
      <c r="D142" ph="1"/>
      <c r="E142" ph="1"/>
      <c r="F142" ph="1"/>
    </row>
    <row r="144" spans="3:6" ht="21" x14ac:dyDescent="0.15">
      <c r="C144" ph="1"/>
      <c r="D144" ph="1"/>
      <c r="E144" ph="1"/>
      <c r="F144" ph="1"/>
    </row>
    <row r="145" spans="3:6" ht="21" x14ac:dyDescent="0.15">
      <c r="C145" ph="1"/>
      <c r="D145" ph="1"/>
      <c r="E145" ph="1"/>
      <c r="F145" ph="1"/>
    </row>
    <row r="146" spans="3:6" ht="21" x14ac:dyDescent="0.15">
      <c r="C146" ph="1"/>
      <c r="D146" ph="1"/>
      <c r="E146" ph="1"/>
      <c r="F146" ph="1"/>
    </row>
    <row r="147" spans="3:6" ht="21" x14ac:dyDescent="0.15">
      <c r="C147" ph="1"/>
      <c r="D147" ph="1"/>
      <c r="E147" ph="1"/>
      <c r="F147" ph="1"/>
    </row>
    <row r="148" spans="3:6" ht="21" x14ac:dyDescent="0.15">
      <c r="C148" ph="1"/>
      <c r="D148" ph="1"/>
      <c r="E148" ph="1"/>
      <c r="F148" ph="1"/>
    </row>
    <row r="149" spans="3:6" ht="21" x14ac:dyDescent="0.15">
      <c r="C149" ph="1"/>
      <c r="D149" ph="1"/>
      <c r="E149" ph="1"/>
      <c r="F149" ph="1"/>
    </row>
    <row r="150" spans="3:6" ht="21" x14ac:dyDescent="0.15">
      <c r="C150" ph="1"/>
      <c r="D150" ph="1"/>
      <c r="E150" ph="1"/>
      <c r="F150" ph="1"/>
    </row>
    <row r="151" spans="3:6" ht="21" x14ac:dyDescent="0.15">
      <c r="C151" ph="1"/>
      <c r="D151" ph="1"/>
      <c r="E151" ph="1"/>
      <c r="F151" ph="1"/>
    </row>
    <row r="152" spans="3:6" ht="21" x14ac:dyDescent="0.15">
      <c r="C152" ph="1"/>
      <c r="D152" ph="1"/>
      <c r="E152" ph="1"/>
      <c r="F152" ph="1"/>
    </row>
    <row r="154" spans="3:6" ht="21" x14ac:dyDescent="0.15">
      <c r="C154" ph="1"/>
      <c r="D154" ph="1"/>
      <c r="E154" ph="1"/>
      <c r="F154" ph="1"/>
    </row>
    <row r="155" spans="3:6" ht="21" x14ac:dyDescent="0.15">
      <c r="C155" ph="1"/>
      <c r="D155" ph="1"/>
      <c r="E155" ph="1"/>
      <c r="F155" ph="1"/>
    </row>
    <row r="156" spans="3:6" ht="21" x14ac:dyDescent="0.15">
      <c r="C156" ph="1"/>
      <c r="D156" ph="1"/>
      <c r="E156" ph="1"/>
      <c r="F156" ph="1"/>
    </row>
    <row r="157" spans="3:6" ht="21" x14ac:dyDescent="0.15">
      <c r="C157" ph="1"/>
      <c r="D157" ph="1"/>
      <c r="E157" ph="1"/>
      <c r="F157" ph="1"/>
    </row>
    <row r="158" spans="3:6" ht="21" x14ac:dyDescent="0.15">
      <c r="C158" ph="1"/>
      <c r="D158" ph="1"/>
      <c r="E158" ph="1"/>
      <c r="F158" ph="1"/>
    </row>
    <row r="159" spans="3:6" ht="21" x14ac:dyDescent="0.15">
      <c r="C159" ph="1"/>
      <c r="D159" ph="1"/>
      <c r="E159" ph="1"/>
      <c r="F159" ph="1"/>
    </row>
    <row r="160" spans="3:6" ht="21" x14ac:dyDescent="0.15">
      <c r="C160" ph="1"/>
      <c r="D160" ph="1"/>
      <c r="E160" ph="1"/>
      <c r="F160" ph="1"/>
    </row>
    <row r="161" spans="3:6" ht="21" x14ac:dyDescent="0.15">
      <c r="C161" ph="1"/>
      <c r="D161" ph="1"/>
      <c r="E161" ph="1"/>
      <c r="F161" ph="1"/>
    </row>
    <row r="162" spans="3:6" ht="21" x14ac:dyDescent="0.15">
      <c r="C162" ph="1"/>
      <c r="D162" ph="1"/>
      <c r="E162" ph="1"/>
      <c r="F162" ph="1"/>
    </row>
    <row r="163" spans="3:6" ht="21" x14ac:dyDescent="0.15">
      <c r="C163" ph="1"/>
      <c r="D163" ph="1"/>
      <c r="E163" ph="1"/>
      <c r="F163" ph="1"/>
    </row>
    <row r="164" spans="3:6" ht="21" x14ac:dyDescent="0.15">
      <c r="C164" ph="1"/>
      <c r="D164" ph="1"/>
      <c r="E164" ph="1"/>
      <c r="F164" ph="1"/>
    </row>
    <row r="165" spans="3:6" ht="21" x14ac:dyDescent="0.15">
      <c r="C165" ph="1"/>
      <c r="D165" ph="1"/>
      <c r="E165" ph="1"/>
      <c r="F165" ph="1"/>
    </row>
    <row r="166" spans="3:6" ht="21" x14ac:dyDescent="0.15">
      <c r="C166" ph="1"/>
      <c r="D166" ph="1"/>
      <c r="E166" ph="1"/>
      <c r="F166" ph="1"/>
    </row>
    <row r="167" spans="3:6" ht="21" x14ac:dyDescent="0.15">
      <c r="C167" ph="1"/>
      <c r="D167" ph="1"/>
      <c r="E167" ph="1"/>
      <c r="F167" ph="1"/>
    </row>
    <row r="168" spans="3:6" ht="21" x14ac:dyDescent="0.15">
      <c r="C168" ph="1"/>
      <c r="D168" ph="1"/>
      <c r="E168" ph="1"/>
      <c r="F168" ph="1"/>
    </row>
    <row r="169" spans="3:6" ht="21" x14ac:dyDescent="0.15">
      <c r="C169" ph="1"/>
      <c r="D169" ph="1"/>
      <c r="E169" ph="1"/>
      <c r="F169" ph="1"/>
    </row>
    <row r="170" spans="3:6" ht="21" x14ac:dyDescent="0.15">
      <c r="C170" ph="1"/>
      <c r="D170" ph="1"/>
      <c r="E170" ph="1"/>
      <c r="F170" ph="1"/>
    </row>
    <row r="171" spans="3:6" ht="21" x14ac:dyDescent="0.15">
      <c r="C171" ph="1"/>
      <c r="D171" ph="1"/>
      <c r="E171" ph="1"/>
      <c r="F171" ph="1"/>
    </row>
  </sheetData>
  <mergeCells count="18">
    <mergeCell ref="A61:D61"/>
    <mergeCell ref="E61:H61"/>
    <mergeCell ref="A62:I62"/>
    <mergeCell ref="A4:A5"/>
    <mergeCell ref="B4:B5"/>
    <mergeCell ref="C4:C5"/>
    <mergeCell ref="D4:D5"/>
    <mergeCell ref="I4:I5"/>
    <mergeCell ref="A14:A19"/>
    <mergeCell ref="A20:A23"/>
    <mergeCell ref="A6:A13"/>
    <mergeCell ref="A24:A52"/>
    <mergeCell ref="A53:A59"/>
    <mergeCell ref="A1:I1"/>
    <mergeCell ref="A2:C2"/>
    <mergeCell ref="E4:F4"/>
    <mergeCell ref="G4:H4"/>
    <mergeCell ref="A60:D60"/>
  </mergeCells>
  <phoneticPr fontId="19"/>
  <pageMargins left="0.59055118110236227" right="0.51181102362204722" top="0.19685039370078741" bottom="0.15748031496062992" header="0.31496062992125984" footer="0.31496062992125984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HPUSER42</dc:creator>
  <cp:lastModifiedBy>SGK10</cp:lastModifiedBy>
  <cp:lastPrinted>2026-04-16T07:02:57Z</cp:lastPrinted>
  <dcterms:created xsi:type="dcterms:W3CDTF">2007-05-23T02:19:22Z</dcterms:created>
  <dcterms:modified xsi:type="dcterms:W3CDTF">2026-04-16T07:03:04Z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2025-07-13T00:42:22Z</vt:filetime>
  </property>
</Properties>
</file>